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Ольга Августовна\ДОКУМЕНТАЦИЯ АДМИНИСТРАЦИИ\СЕССИИ\2024\44 сессия\"/>
    </mc:Choice>
  </mc:AlternateContent>
  <bookViews>
    <workbookView xWindow="0" yWindow="0" windowWidth="21570" windowHeight="8085"/>
  </bookViews>
  <sheets>
    <sheet name="Исполнение доходов" sheetId="2" r:id="rId1"/>
  </sheets>
  <definedNames>
    <definedName name="_xlnm._FilterDatabase" localSheetId="0" hidden="1">'Исполнение доходов'!$A$18:$C$73</definedName>
    <definedName name="_xlnm.Print_Titles" localSheetId="0">'Исполнение доходов'!$18:$18</definedName>
    <definedName name="_xlnm.Print_Area" localSheetId="0">'Исполнение доходов'!$A$12:$C$74</definedName>
  </definedNames>
  <calcPr calcId="162913"/>
</workbook>
</file>

<file path=xl/calcChain.xml><?xml version="1.0" encoding="utf-8"?>
<calcChain xmlns="http://schemas.openxmlformats.org/spreadsheetml/2006/main">
  <c r="C71" i="2" l="1"/>
  <c r="C70" i="2" s="1"/>
  <c r="C30" i="2"/>
  <c r="C29" i="2" s="1"/>
  <c r="C68" i="2"/>
  <c r="C67" i="2" s="1"/>
  <c r="C63" i="2"/>
  <c r="C62" i="2" s="1"/>
  <c r="C60" i="2"/>
  <c r="C57" i="2"/>
  <c r="C56" i="2" s="1"/>
  <c r="C49" i="2"/>
  <c r="C59" i="2"/>
  <c r="C20" i="2"/>
  <c r="C38" i="2"/>
  <c r="C24" i="2"/>
  <c r="C55" i="2" l="1"/>
  <c r="C54" i="2" s="1"/>
  <c r="C23" i="2"/>
  <c r="C19" i="2" s="1"/>
  <c r="C35" i="2"/>
  <c r="C32" i="2" s="1"/>
  <c r="C73" i="2" l="1"/>
</calcChain>
</file>

<file path=xl/sharedStrings.xml><?xml version="1.0" encoding="utf-8"?>
<sst xmlns="http://schemas.openxmlformats.org/spreadsheetml/2006/main" count="119" uniqueCount="119">
  <si>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</si>
  <si>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Код бюджетной классификации Российской Федерации</t>
  </si>
  <si>
    <t>Наименование групп, подгрупп, статей, подстатей, элементов, подвидов, классификации операций сектора государственного управления, относящихся к доходам бюджета</t>
  </si>
  <si>
    <t>НАЛОГОВЫЕ И НЕНАЛОГОВЫЕ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</si>
  <si>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</si>
  <si>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</si>
  <si>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</si>
  <si>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 xml:space="preserve">Единый сельскохозяйственный налог 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</si>
  <si>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</si>
  <si>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</si>
  <si>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ПРОЧИЕ НЕНАЛОГОВЫЕ ДОХОДЫ</t>
  </si>
  <si>
    <t>БЕЗВОЗМЕЗДНЫЕ ПОСТУПЛЕНИЯ</t>
  </si>
  <si>
    <t xml:space="preserve">БЕЗВОЗМЕЗДНЫЕ ПОСТУПЛЕНИЯ ОТ ДРУГИХ БЮДЖЕТОВ БЮДЖЕТНОЙ СИСТЕМЫ РОССИЙСКОЙ ФЕДЕРАЦИИ ФЕДЕРАЦИИ 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</si>
  <si>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</si>
  <si>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</si>
  <si>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тыс. рублей</t>
  </si>
  <si>
    <t>ВСЕГО ДОХОДОВ</t>
  </si>
  <si>
    <t>Иные межбюджетные трансферты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</si>
  <si>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</si>
  <si>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</si>
  <si>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</si>
  <si>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</si>
  <si>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Субвенции бюджетам субъектов Российской Федерации и муниципальных образований</t>
  </si>
  <si>
    <t>Акцизы по подакцизным товарам (продукции), производимым на территории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</si>
  <si>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</si>
  <si>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1 00 00000 00 0000 000</t>
  </si>
  <si>
    <t xml:space="preserve">1 01 02000 01 0000 110 </t>
  </si>
  <si>
    <t>1 01 02010 01 0000 110</t>
  </si>
  <si>
    <t>1 01 02030 01 0000 110</t>
  </si>
  <si>
    <t>1 03 00000 00 0000 000</t>
  </si>
  <si>
    <t xml:space="preserve">1 03 02000 01 0000 110 </t>
  </si>
  <si>
    <t>1 05 00000 00 0000 000</t>
  </si>
  <si>
    <t xml:space="preserve">1 05 03000 01 0000 110 </t>
  </si>
  <si>
    <t>1 06 00000 00 0000 000</t>
  </si>
  <si>
    <t>1 11 00000 00 0000 000</t>
  </si>
  <si>
    <t>1 11 05000 00 0000 120</t>
  </si>
  <si>
    <t>1 17 00000 00 0000 000</t>
  </si>
  <si>
    <t>2 00 00000 00 0000 000</t>
  </si>
  <si>
    <t>2 02 00000 00 0000 000</t>
  </si>
  <si>
    <t>Единый сельскохозяйственный налог</t>
  </si>
  <si>
    <t>1 05 03010 01 0000 110</t>
  </si>
  <si>
    <t>Налог на имущество физических лиц</t>
  </si>
  <si>
    <t>Налог на имущество физических лиц,взимаемые по ставкам, применяемым к объектам налогообложения, расположенным в границах сельских поселений</t>
  </si>
  <si>
    <t xml:space="preserve">1 06 01000 10 0000 110 </t>
  </si>
  <si>
    <t xml:space="preserve">1 06 01030 10 0000 110 </t>
  </si>
  <si>
    <t>Земельный налог</t>
  </si>
  <si>
    <t xml:space="preserve">Земельный налог с организаций, обладающих земельным участком, расположенным в границах сельских поселений </t>
  </si>
  <si>
    <t>Земельный налог с физических лиц, обладающих земельным участком, расположенным в границах сельских поселений поселений</t>
  </si>
  <si>
    <t>1 06 06033 10 0000 110</t>
  </si>
  <si>
    <t xml:space="preserve"> 1 06 06043 10 0000 110 </t>
  </si>
  <si>
    <t>Доходы от сдачи в аренду имущества, находящегося в оперативном управлении органов  управления сельских поселений  и созданных ими учреждений (за исключением имущества муниципальных бюджетных и автономных учреждений)</t>
  </si>
  <si>
    <t xml:space="preserve"> 1 11 05035 10 0000 120</t>
  </si>
  <si>
    <t>Доходы от сдачи в аренду имущества, находящегося в оперативном управлении органов управления сельских поселений  и созданных ими учреждений (за исключением  имущества муниципальных  бюджетных и автономных учреждений)</t>
  </si>
  <si>
    <t>Средства самооблажения граждан,зачисляемы в бюджеты сельских послений</t>
  </si>
  <si>
    <t>Средства самооблажения граждан</t>
  </si>
  <si>
    <t xml:space="preserve"> Субвенции местным бюджетам на выполнение передаваемых полномочий субъектов Российской </t>
  </si>
  <si>
    <t xml:space="preserve">Субвенции бюджетам сельских поселений на выполнение передаваемых полномочий субъектов Российской Федерации                                                                                                      </t>
  </si>
  <si>
    <t xml:space="preserve">                                        Приложение 2</t>
  </si>
  <si>
    <t xml:space="preserve">   Новосибирской области"Об исполнении  бюджета </t>
  </si>
  <si>
    <t xml:space="preserve">1 06 06000 00 0000 110 </t>
  </si>
  <si>
    <t>Прочие межбюджетные трансфетры, передаваемые бюджетам</t>
  </si>
  <si>
    <t>Прочие межбюджетные трансфетры, передаваемые бюджетам сельских поселений</t>
  </si>
  <si>
    <t>2 02 10000 00 0000 151</t>
  </si>
  <si>
    <t xml:space="preserve">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</si>
  <si>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</si>
  <si>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</si>
  <si>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предприятий)</t>
  </si>
  <si>
    <t>2 02 20000 00 0000 150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</si>
  <si>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</si>
  <si>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</si>
  <si>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</si>
  <si>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2 02 49999 00 0000 150</t>
  </si>
  <si>
    <t>2 02 49999 10 0000 150</t>
  </si>
  <si>
    <t>2 02 30000 00 0000 150</t>
  </si>
  <si>
    <t>2 02 35118 00 0000 150</t>
  </si>
  <si>
    <t>2 02 35118 10 0000 150</t>
  </si>
  <si>
    <t>2 02 30024 00 0000 150</t>
  </si>
  <si>
    <t>2 02 30024 10 0000 150</t>
  </si>
  <si>
    <t>2 02 40000 00 0000 150</t>
  </si>
  <si>
    <t>1 03 02231 01 0000 110</t>
  </si>
  <si>
    <t>1 03 02241 01 0000 110</t>
  </si>
  <si>
    <t>1 03 02251 01 0000 110</t>
  </si>
  <si>
    <t>1 03 02261 01 0000 110</t>
  </si>
  <si>
    <t>2 0229999 00 0000 150</t>
  </si>
  <si>
    <t>2 02 29999 10 0000 150</t>
  </si>
  <si>
    <t>1 13 00000 00 0000 000</t>
  </si>
  <si>
    <t xml:space="preserve">ДОХОДЫ ОТ ОКАЗАНИЯ ПЛАТНЫХ УСЛУГ И КОМПЕНСАЦИИ ЗАТРАТ ГОСУДАРСТВА                              </t>
  </si>
  <si>
    <t xml:space="preserve">Прочие доходы от компенсации затрат государства    </t>
  </si>
  <si>
    <t>1 13 02990 00 0000 000</t>
  </si>
  <si>
    <t>1 13 02995 10 0000 000</t>
  </si>
  <si>
    <t xml:space="preserve">Прочие доходы от компенсации затрат бюджетов сельских поселений              </t>
  </si>
  <si>
    <t>2 19 00000 00 0000 150</t>
  </si>
  <si>
    <t xml:space="preserve">ВОЗВРАТ ОСТАТКОВ СУБСИДИЙ, СУБВЕНЦИЙ И ИНЫХ МЕЖБЮДЖЕТНЫХ ТРАНСФЕРТОВ, ИМЕЮЩИХ ЦЕЛЕВОЕ НАЗНАЧЕНИЕ, ПРОШЛЫХ ЛЕТ                                               </t>
  </si>
  <si>
    <t xml:space="preserve"> 2 19 60010 10 0000 150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</si>
  <si>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сельских поселений         </t>
  </si>
  <si>
    <t>2 19 60010 00 0000 150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</si>
  <si>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</si>
  <si>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</si>
  <si>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Инициативные платежи, зачисляемые в бюджеты сельских поселений</t>
  </si>
  <si>
    <t>Инициативные платежи</t>
  </si>
  <si>
    <t>1 17 14000 00 0000 150</t>
  </si>
  <si>
    <t>1 17 14030 10 0000 150</t>
  </si>
  <si>
    <t>1 17 15000 00 0000 150</t>
  </si>
  <si>
    <t>1 17 15030 10 0000 150</t>
  </si>
  <si>
    <t>1 14 00000 00 0000 000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</si>
  <si>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</si>
  <si>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</si>
  <si>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1 1 14 02053 10 0000 440</t>
  </si>
  <si>
    <t>1 1 14 02000 00 0000 440</t>
  </si>
  <si>
    <t>2 02 16001 10 0000 151</t>
  </si>
  <si>
    <t>2 02 16001 00 0000 151</t>
  </si>
  <si>
    <t>Дотации бюджетам сельских поселений на выравнивание бюджетной обеспеченности из бюджетов муниципальных Федерации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</si>
  <si>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округовкомиссариаты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</si>
  <si>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</si>
  <si>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Кассовое исполнение за 2023 год</t>
  </si>
  <si>
    <t>Кассовое исполнение доходов местного бюджета за 2023 год по кодам видов доходов, подвидов доходов</t>
  </si>
  <si>
    <t xml:space="preserve">  депутатов Неудачинского сельсовета Татарского </t>
  </si>
  <si>
    <t xml:space="preserve">               Дмитриевского сельсовета Татарского района за 2023 год"</t>
  </si>
  <si>
    <t xml:space="preserve">к решению сорок четвёртой сессии  шестого созыва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</si>
</sst>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 Cyr"/>
      <charset val="204"/>
    </font>
    <font>
      <sz val="10"/>
      <color indexed="8"/>
      <name val="Times New Roman Cyr"/>
      <charset val="204"/>
    </font>
    <font>
      <b/>
      <sz val="10"/>
      <color indexed="8"/>
      <name val="Times New Roman Cyr"/>
      <charset val="204"/>
    </font>
    <font>
      <b/>
      <sz val="10"/>
      <name val="Times New Roman"/>
      <family val="1"/>
      <charset val="204"/>
    </font>
    <font>
      <sz val="10"/>
      <color indexed="8"/>
      <name val="Times New Roman Cyr"/>
      <family val="1"/>
      <charset val="204"/>
    </font>
    <font>
      <b/>
      <sz val="10"/>
      <color indexed="8"/>
      <name val="Times New Roman Cyr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41414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/>
    <xf numFmtId="0" fontId="3" fillId="0" borderId="0"/>
    <xf numFmtId="0" fontId="11" fillId="0" borderId="0"/>
    <xf numFmtId="0" fontId="10" fillId="0" borderId="0"/>
    <xf numFmtId="0" fontId="11" fillId="0" borderId="0"/>
    <xf numFmtId="0" fontId="16" fillId="0" borderId="0"/>
    <xf numFmtId="4" fontId="2" fillId="0" borderId="2">
      <alignment horizontal="right"/>
    </xf>
    <xf numFmtId="0" fontId="1" fillId="0" borderId="0"/>
    <xf numFmtId="0" fontId="16" fillId="0" borderId="0"/>
  </cellStyleXfs>
  <cellXfs count="6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1" fillId="0" borderId="0" xfId="1" applyAlignment="1"/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protection hidden="1"/>
    </xf>
    <xf numFmtId="164" fontId="7" fillId="0" borderId="1" xfId="1" applyNumberFormat="1" applyFont="1" applyBorder="1" applyAlignment="1"/>
    <xf numFmtId="164" fontId="3" fillId="0" borderId="1" xfId="1" applyNumberFormat="1" applyFont="1" applyBorder="1" applyAlignment="1"/>
    <xf numFmtId="0" fontId="9" fillId="3" borderId="1" xfId="0" applyFont="1" applyFill="1" applyBorder="1" applyAlignment="1">
      <alignment horizontal="justify" vertical="top" wrapText="1"/>
    </xf>
    <xf numFmtId="49" fontId="3" fillId="0" borderId="1" xfId="1" applyNumberFormat="1" applyFont="1" applyFill="1" applyBorder="1" applyAlignment="1" applyProtection="1">
      <alignment horizontal="center" vertical="top"/>
      <protection hidden="1"/>
    </xf>
    <xf numFmtId="49" fontId="5" fillId="0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justify" vertical="top" wrapText="1"/>
    </xf>
    <xf numFmtId="49" fontId="5" fillId="3" borderId="1" xfId="0" applyNumberFormat="1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top" wrapText="1"/>
    </xf>
    <xf numFmtId="0" fontId="3" fillId="0" borderId="1" xfId="6" applyFont="1" applyFill="1" applyBorder="1" applyAlignment="1">
      <alignment horizontal="center" vertical="top" wrapText="1"/>
    </xf>
    <xf numFmtId="0" fontId="14" fillId="0" borderId="1" xfId="6" applyFont="1" applyFill="1" applyBorder="1" applyAlignment="1">
      <alignment horizontal="justify" vertical="top" wrapText="1"/>
    </xf>
    <xf numFmtId="0" fontId="12" fillId="0" borderId="1" xfId="6" applyFont="1" applyFill="1" applyBorder="1" applyAlignment="1">
      <alignment horizontal="center" vertical="top" wrapText="1"/>
    </xf>
    <xf numFmtId="0" fontId="15" fillId="0" borderId="1" xfId="6" applyFont="1" applyFill="1" applyBorder="1" applyAlignment="1">
      <alignment horizontal="justify" vertical="top" wrapText="1"/>
    </xf>
    <xf numFmtId="0" fontId="3" fillId="0" borderId="1" xfId="6" applyFont="1" applyFill="1" applyBorder="1" applyAlignment="1">
      <alignment horizontal="justify" vertical="top" wrapText="1"/>
    </xf>
    <xf numFmtId="0" fontId="14" fillId="0" borderId="1" xfId="6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wrapText="1"/>
    </xf>
    <xf numFmtId="0" fontId="7" fillId="0" borderId="1" xfId="6" applyFont="1" applyFill="1" applyBorder="1" applyAlignment="1">
      <alignment horizontal="justify" vertical="top" wrapText="1"/>
    </xf>
    <xf numFmtId="0" fontId="3" fillId="0" borderId="1" xfId="1" applyNumberFormat="1" applyFont="1" applyFill="1" applyBorder="1" applyAlignment="1" applyProtection="1">
      <alignment horizontal="justify" vertical="top" wrapText="1"/>
      <protection hidden="1"/>
    </xf>
    <xf numFmtId="0" fontId="6" fillId="0" borderId="1" xfId="0" applyFont="1" applyFill="1" applyBorder="1" applyAlignment="1">
      <alignment horizontal="justify" vertical="top" wrapText="1"/>
    </xf>
    <xf numFmtId="0" fontId="13" fillId="0" borderId="1" xfId="6" applyFont="1" applyFill="1" applyBorder="1" applyAlignment="1">
      <alignment horizontal="justify" vertical="top" wrapText="1"/>
    </xf>
    <xf numFmtId="4" fontId="1" fillId="0" borderId="0" xfId="1" applyNumberFormat="1" applyAlignment="1"/>
    <xf numFmtId="0" fontId="17" fillId="0" borderId="0" xfId="0" applyFont="1" applyFill="1" applyAlignment="1">
      <alignment horizontal="right" vertical="top" wrapText="1"/>
    </xf>
    <xf numFmtId="0" fontId="3" fillId="0" borderId="0" xfId="1" applyFont="1" applyAlignment="1" applyProtection="1">
      <alignment horizontal="right"/>
      <protection hidden="1"/>
    </xf>
    <xf numFmtId="0" fontId="20" fillId="0" borderId="1" xfId="10" applyNumberFormat="1" applyFont="1" applyFill="1" applyBorder="1" applyAlignment="1" applyProtection="1">
      <alignment horizontal="left" vertical="center" wrapText="1"/>
      <protection hidden="1"/>
    </xf>
    <xf numFmtId="0" fontId="3" fillId="0" borderId="3" xfId="0" applyNumberFormat="1" applyFont="1" applyFill="1" applyBorder="1" applyAlignment="1">
      <alignment horizontal="left" vertical="center" wrapText="1"/>
    </xf>
    <xf numFmtId="0" fontId="20" fillId="0" borderId="1" xfId="10" applyNumberFormat="1" applyFont="1" applyFill="1" applyBorder="1" applyAlignment="1" applyProtection="1">
      <alignment horizontal="left" vertical="top" wrapText="1"/>
      <protection hidden="1"/>
    </xf>
    <xf numFmtId="49" fontId="21" fillId="0" borderId="1" xfId="0" applyNumberFormat="1" applyFont="1" applyFill="1" applyBorder="1" applyAlignment="1">
      <alignment horizontal="left" wrapText="1"/>
    </xf>
    <xf numFmtId="0" fontId="1" fillId="0" borderId="0" xfId="9" applyFont="1" applyAlignment="1">
      <alignment horizontal="left"/>
    </xf>
    <xf numFmtId="0" fontId="1" fillId="0" borderId="0" xfId="9" applyFont="1" applyAlignment="1">
      <alignment horizontal="center"/>
    </xf>
    <xf numFmtId="0" fontId="1" fillId="0" borderId="0" xfId="1" applyFont="1"/>
    <xf numFmtId="49" fontId="3" fillId="0" borderId="4" xfId="0" applyNumberFormat="1" applyFont="1" applyFill="1" applyBorder="1" applyAlignment="1">
      <alignment horizontal="center" vertical="center" wrapText="1"/>
    </xf>
    <xf numFmtId="164" fontId="3" fillId="0" borderId="5" xfId="1" applyNumberFormat="1" applyFont="1" applyBorder="1" applyAlignment="1"/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1" fillId="0" borderId="0" xfId="0" applyFont="1" applyFill="1" applyAlignment="1">
      <alignment horizontal="left" vertical="top" wrapText="1"/>
    </xf>
    <xf numFmtId="0" fontId="24" fillId="0" borderId="1" xfId="6" applyFont="1" applyFill="1" applyBorder="1" applyAlignment="1">
      <alignment horizontal="center" vertical="top" wrapText="1"/>
    </xf>
    <xf numFmtId="49" fontId="23" fillId="0" borderId="1" xfId="0" applyNumberFormat="1" applyFont="1" applyFill="1" applyBorder="1" applyAlignment="1">
      <alignment horizontal="left" wrapText="1"/>
    </xf>
    <xf numFmtId="0" fontId="21" fillId="0" borderId="0" xfId="0" applyFont="1" applyAlignment="1">
      <alignment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64" fontId="7" fillId="0" borderId="5" xfId="1" applyNumberFormat="1" applyFont="1" applyBorder="1" applyAlignment="1"/>
    <xf numFmtId="49" fontId="6" fillId="3" borderId="1" xfId="0" applyNumberFormat="1" applyFont="1" applyFill="1" applyBorder="1" applyAlignment="1">
      <alignment horizontal="center" vertical="top" wrapText="1"/>
    </xf>
    <xf numFmtId="0" fontId="12" fillId="0" borderId="7" xfId="6" applyFont="1" applyFill="1" applyBorder="1" applyAlignment="1">
      <alignment horizontal="center" vertical="top" wrapText="1"/>
    </xf>
    <xf numFmtId="0" fontId="3" fillId="0" borderId="1" xfId="10" applyNumberFormat="1" applyFont="1" applyFill="1" applyBorder="1" applyAlignment="1" applyProtection="1">
      <alignment horizontal="left" vertical="top" wrapText="1"/>
      <protection hidden="1"/>
    </xf>
    <xf numFmtId="0" fontId="3" fillId="0" borderId="8" xfId="0" applyNumberFormat="1" applyFont="1" applyFill="1" applyBorder="1" applyAlignment="1">
      <alignment horizontal="left" vertical="center" wrapText="1"/>
    </xf>
    <xf numFmtId="0" fontId="25" fillId="0" borderId="1" xfId="0" applyFont="1" applyBorder="1" applyAlignment="1">
      <alignment wrapText="1"/>
    </xf>
    <xf numFmtId="0" fontId="1" fillId="0" borderId="0" xfId="0" applyFont="1" applyFill="1" applyAlignment="1">
      <alignment horizontal="left" vertical="top" wrapText="1"/>
    </xf>
    <xf numFmtId="0" fontId="18" fillId="0" borderId="0" xfId="9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22" fillId="0" borderId="0" xfId="0" applyFont="1" applyFill="1" applyAlignment="1">
      <alignment horizontal="right" vertical="top" wrapText="1"/>
    </xf>
  </cellXfs>
  <cellStyles count="11">
    <cellStyle name="xl60" xfId="8"/>
    <cellStyle name="Обычный" xfId="0" builtinId="0"/>
    <cellStyle name="Обычный 2" xfId="1"/>
    <cellStyle name="Обычный 2 2" xfId="5"/>
    <cellStyle name="Обычный 2 3" xfId="2"/>
    <cellStyle name="Обычный 2 4" xfId="7"/>
    <cellStyle name="Обычный 3" xfId="3"/>
    <cellStyle name="Обычный 5" xfId="4"/>
    <cellStyle name="Обычный_tmp" xfId="10"/>
    <cellStyle name="Обычный_tmp 2" xfId="9"/>
    <cellStyle name="Обычный_Доходы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73"/>
  <sheetViews>
    <sheetView showGridLines="0" tabSelected="1" zoomScaleNormal="100" workbookViewId="0">
      <selection activeCell="H14" sqref="H14"/>
    </sheetView>
  </sheetViews>
  <sheetFormatPr defaultColWidth="9.140625" defaultRowHeight="12.75" x14ac:dyDescent="0.2"/>
  <cols>
    <col min="1" max="1" width="24.5703125" style="1" customWidth="1"/>
    <col min="2" max="2" width="60.140625" style="1" customWidth="1"/>
    <col min="3" max="3" width="12.42578125" style="1" customWidth="1"/>
    <col min="4" max="4" width="11.7109375" style="1" bestFit="1" customWidth="1"/>
    <col min="5" max="5" width="10.140625" style="1" bestFit="1" customWidth="1"/>
    <col min="6" max="182" width="9.140625" style="1" customWidth="1"/>
    <col min="183" max="16384" width="9.140625" style="1"/>
  </cols>
  <sheetData>
    <row r="2" spans="1:3" x14ac:dyDescent="0.2">
      <c r="B2" s="35"/>
      <c r="C2" s="37"/>
    </row>
    <row r="3" spans="1:3" x14ac:dyDescent="0.2">
      <c r="B3" s="36"/>
      <c r="C3" s="37"/>
    </row>
    <row r="4" spans="1:3" x14ac:dyDescent="0.2">
      <c r="B4" s="43"/>
      <c r="C4" s="43"/>
    </row>
    <row r="5" spans="1:3" x14ac:dyDescent="0.2">
      <c r="B5" s="43"/>
      <c r="C5" s="43"/>
    </row>
    <row r="6" spans="1:3" x14ac:dyDescent="0.2">
      <c r="B6" s="43"/>
      <c r="C6" s="43"/>
    </row>
    <row r="7" spans="1:3" x14ac:dyDescent="0.2">
      <c r="B7" s="35" t="s">
        <v>57</v>
      </c>
      <c r="C7" s="37"/>
    </row>
    <row r="8" spans="1:3" x14ac:dyDescent="0.2">
      <c r="B8" s="36" t="s">
        <v>118</v>
      </c>
      <c r="C8" s="37"/>
    </row>
    <row r="9" spans="1:3" x14ac:dyDescent="0.2">
      <c r="B9" s="36" t="s">
        <v>116</v>
      </c>
      <c r="C9" s="37"/>
    </row>
    <row r="10" spans="1:3" x14ac:dyDescent="0.2">
      <c r="B10" s="36" t="s">
        <v>58</v>
      </c>
      <c r="C10" s="37"/>
    </row>
    <row r="11" spans="1:3" x14ac:dyDescent="0.2">
      <c r="B11" s="56" t="s">
        <v>117</v>
      </c>
      <c r="C11" s="56"/>
    </row>
    <row r="12" spans="1:3" ht="15" x14ac:dyDescent="0.2">
      <c r="A12" s="3"/>
      <c r="B12" s="60"/>
      <c r="C12" s="60"/>
    </row>
    <row r="13" spans="1:3" ht="15.75" x14ac:dyDescent="0.2">
      <c r="A13" s="3"/>
      <c r="B13" s="29"/>
      <c r="C13" s="29"/>
    </row>
    <row r="14" spans="1:3" ht="49.5" customHeight="1" x14ac:dyDescent="0.25">
      <c r="A14" s="57" t="s">
        <v>115</v>
      </c>
      <c r="B14" s="58"/>
      <c r="C14" s="59"/>
    </row>
    <row r="15" spans="1:3" ht="15.75" customHeight="1" x14ac:dyDescent="0.2">
      <c r="A15" s="3"/>
      <c r="B15" s="3"/>
      <c r="C15" s="2"/>
    </row>
    <row r="16" spans="1:3" ht="15.75" x14ac:dyDescent="0.2">
      <c r="A16" s="3"/>
      <c r="B16" s="29"/>
    </row>
    <row r="17" spans="1:3" x14ac:dyDescent="0.2">
      <c r="A17" s="4"/>
      <c r="B17" s="4"/>
      <c r="C17" s="30" t="s">
        <v>15</v>
      </c>
    </row>
    <row r="18" spans="1:3" ht="38.25" x14ac:dyDescent="0.2">
      <c r="A18" s="7" t="s">
        <v>1</v>
      </c>
      <c r="B18" s="7" t="s">
        <v>2</v>
      </c>
      <c r="C18" s="6" t="s">
        <v>114</v>
      </c>
    </row>
    <row r="19" spans="1:3" s="5" customFormat="1" x14ac:dyDescent="0.2">
      <c r="A19" s="15" t="s">
        <v>25</v>
      </c>
      <c r="B19" s="14" t="s">
        <v>3</v>
      </c>
      <c r="C19" s="9">
        <f>C20+C23+C29+C32+C38+C43+C46+C49</f>
        <v>1206.8999999999999</v>
      </c>
    </row>
    <row r="20" spans="1:3" s="5" customFormat="1" ht="12.75" customHeight="1" x14ac:dyDescent="0.2">
      <c r="A20" s="16" t="s">
        <v>26</v>
      </c>
      <c r="B20" s="11" t="s">
        <v>4</v>
      </c>
      <c r="C20" s="9">
        <f>C21+C22</f>
        <v>330.2</v>
      </c>
    </row>
    <row r="21" spans="1:3" s="5" customFormat="1" ht="52.5" customHeight="1" x14ac:dyDescent="0.2">
      <c r="A21" s="16" t="s">
        <v>27</v>
      </c>
      <c r="B21" s="25" t="s">
        <v>0</v>
      </c>
      <c r="C21" s="10">
        <v>268.89999999999998</v>
      </c>
    </row>
    <row r="22" spans="1:3" s="5" customFormat="1" ht="40.5" customHeight="1" x14ac:dyDescent="0.2">
      <c r="A22" s="16" t="s">
        <v>28</v>
      </c>
      <c r="B22" s="25" t="s">
        <v>24</v>
      </c>
      <c r="C22" s="10">
        <v>61.3</v>
      </c>
    </row>
    <row r="23" spans="1:3" s="5" customFormat="1" ht="27.75" customHeight="1" x14ac:dyDescent="0.2">
      <c r="A23" s="15" t="s">
        <v>29</v>
      </c>
      <c r="B23" s="14" t="s">
        <v>5</v>
      </c>
      <c r="C23" s="9">
        <f t="shared" ref="C23" si="0">C24</f>
        <v>390.4</v>
      </c>
    </row>
    <row r="24" spans="1:3" s="5" customFormat="1" ht="27.75" customHeight="1" x14ac:dyDescent="0.2">
      <c r="A24" s="16" t="s">
        <v>30</v>
      </c>
      <c r="B24" s="11" t="s">
        <v>23</v>
      </c>
      <c r="C24" s="9">
        <f>C25+C26+C27+C28</f>
        <v>390.4</v>
      </c>
    </row>
    <row r="25" spans="1:3" s="5" customFormat="1" ht="51" x14ac:dyDescent="0.2">
      <c r="A25" s="16" t="s">
        <v>79</v>
      </c>
      <c r="B25" s="25" t="s">
        <v>18</v>
      </c>
      <c r="C25" s="10">
        <v>202.3</v>
      </c>
    </row>
    <row r="26" spans="1:3" s="5" customFormat="1" ht="63.75" x14ac:dyDescent="0.2">
      <c r="A26" s="16" t="s">
        <v>80</v>
      </c>
      <c r="B26" s="25" t="s">
        <v>19</v>
      </c>
      <c r="C26" s="10">
        <v>1.1000000000000001</v>
      </c>
    </row>
    <row r="27" spans="1:3" s="5" customFormat="1" ht="51" x14ac:dyDescent="0.2">
      <c r="A27" s="16" t="s">
        <v>81</v>
      </c>
      <c r="B27" s="25" t="s">
        <v>20</v>
      </c>
      <c r="C27" s="10">
        <v>209.1</v>
      </c>
    </row>
    <row r="28" spans="1:3" s="5" customFormat="1" ht="51" x14ac:dyDescent="0.2">
      <c r="A28" s="16" t="s">
        <v>82</v>
      </c>
      <c r="B28" s="25" t="s">
        <v>21</v>
      </c>
      <c r="C28" s="10">
        <v>-22.1</v>
      </c>
    </row>
    <row r="29" spans="1:3" s="5" customFormat="1" x14ac:dyDescent="0.2">
      <c r="A29" s="15" t="s">
        <v>31</v>
      </c>
      <c r="B29" s="14" t="s">
        <v>6</v>
      </c>
      <c r="C29" s="9">
        <f>C30</f>
        <v>37.1</v>
      </c>
    </row>
    <row r="30" spans="1:3" s="5" customFormat="1" x14ac:dyDescent="0.2">
      <c r="A30" s="16" t="s">
        <v>32</v>
      </c>
      <c r="B30" s="11" t="s">
        <v>7</v>
      </c>
      <c r="C30" s="9">
        <f>C31</f>
        <v>37.1</v>
      </c>
    </row>
    <row r="31" spans="1:3" s="5" customFormat="1" x14ac:dyDescent="0.2">
      <c r="A31" s="16" t="s">
        <v>40</v>
      </c>
      <c r="B31" s="31" t="s">
        <v>39</v>
      </c>
      <c r="C31" s="10">
        <v>37.1</v>
      </c>
    </row>
    <row r="32" spans="1:3" s="5" customFormat="1" ht="12.75" customHeight="1" x14ac:dyDescent="0.2">
      <c r="A32" s="13" t="s">
        <v>33</v>
      </c>
      <c r="B32" s="26" t="s">
        <v>8</v>
      </c>
      <c r="C32" s="9">
        <f>C33+C35</f>
        <v>383.4</v>
      </c>
    </row>
    <row r="33" spans="1:3" s="5" customFormat="1" ht="12.75" customHeight="1" x14ac:dyDescent="0.2">
      <c r="A33" s="16" t="s">
        <v>43</v>
      </c>
      <c r="B33" s="11" t="s">
        <v>41</v>
      </c>
      <c r="C33" s="9">
        <v>71.900000000000006</v>
      </c>
    </row>
    <row r="34" spans="1:3" s="5" customFormat="1" ht="38.25" x14ac:dyDescent="0.2">
      <c r="A34" s="16" t="s">
        <v>44</v>
      </c>
      <c r="B34" s="31" t="s">
        <v>42</v>
      </c>
      <c r="C34" s="10">
        <v>71.900000000000006</v>
      </c>
    </row>
    <row r="35" spans="1:3" s="5" customFormat="1" x14ac:dyDescent="0.2">
      <c r="A35" s="16" t="s">
        <v>59</v>
      </c>
      <c r="B35" s="11" t="s">
        <v>45</v>
      </c>
      <c r="C35" s="9">
        <f t="shared" ref="C35" si="1">C36+C37</f>
        <v>311.5</v>
      </c>
    </row>
    <row r="36" spans="1:3" s="5" customFormat="1" ht="28.5" customHeight="1" x14ac:dyDescent="0.2">
      <c r="A36" s="16" t="s">
        <v>48</v>
      </c>
      <c r="B36" s="31" t="s">
        <v>46</v>
      </c>
      <c r="C36" s="10">
        <v>199.1</v>
      </c>
    </row>
    <row r="37" spans="1:3" s="5" customFormat="1" ht="28.5" customHeight="1" x14ac:dyDescent="0.2">
      <c r="A37" s="16" t="s">
        <v>49</v>
      </c>
      <c r="B37" s="32" t="s">
        <v>47</v>
      </c>
      <c r="C37" s="10">
        <v>112.4</v>
      </c>
    </row>
    <row r="38" spans="1:3" s="5" customFormat="1" ht="25.5" customHeight="1" x14ac:dyDescent="0.2">
      <c r="A38" s="15" t="s">
        <v>34</v>
      </c>
      <c r="B38" s="14" t="s">
        <v>9</v>
      </c>
      <c r="C38" s="9">
        <f>C39+C41</f>
        <v>7.2</v>
      </c>
    </row>
    <row r="39" spans="1:3" s="5" customFormat="1" ht="51.75" customHeight="1" x14ac:dyDescent="0.2">
      <c r="A39" s="16" t="s">
        <v>35</v>
      </c>
      <c r="B39" s="11" t="s">
        <v>50</v>
      </c>
      <c r="C39" s="9">
        <v>5.9</v>
      </c>
    </row>
    <row r="40" spans="1:3" s="5" customFormat="1" ht="51" x14ac:dyDescent="0.2">
      <c r="A40" s="16" t="s">
        <v>51</v>
      </c>
      <c r="B40" s="42" t="s">
        <v>52</v>
      </c>
      <c r="C40" s="10">
        <v>5.9</v>
      </c>
    </row>
    <row r="41" spans="1:3" s="5" customFormat="1" ht="53.25" customHeight="1" x14ac:dyDescent="0.2">
      <c r="A41" s="16" t="s">
        <v>65</v>
      </c>
      <c r="B41" s="41" t="s">
        <v>66</v>
      </c>
      <c r="C41" s="9">
        <v>1.3</v>
      </c>
    </row>
    <row r="42" spans="1:3" s="5" customFormat="1" ht="63.75" x14ac:dyDescent="0.2">
      <c r="A42" s="38" t="s">
        <v>63</v>
      </c>
      <c r="B42" s="40" t="s">
        <v>64</v>
      </c>
      <c r="C42" s="39">
        <v>1.3</v>
      </c>
    </row>
    <row r="43" spans="1:3" s="5" customFormat="1" ht="25.5" x14ac:dyDescent="0.2">
      <c r="A43" s="48" t="s">
        <v>85</v>
      </c>
      <c r="B43" s="49" t="s">
        <v>86</v>
      </c>
      <c r="C43" s="50">
        <v>0.1</v>
      </c>
    </row>
    <row r="44" spans="1:3" s="5" customFormat="1" x14ac:dyDescent="0.2">
      <c r="A44" s="47" t="s">
        <v>88</v>
      </c>
      <c r="B44" s="40" t="s">
        <v>87</v>
      </c>
      <c r="C44" s="39">
        <v>0.1</v>
      </c>
    </row>
    <row r="45" spans="1:3" s="5" customFormat="1" x14ac:dyDescent="0.2">
      <c r="A45" s="47" t="s">
        <v>89</v>
      </c>
      <c r="B45" s="40" t="s">
        <v>90</v>
      </c>
      <c r="C45" s="39">
        <v>0.1</v>
      </c>
    </row>
    <row r="46" spans="1:3" s="5" customFormat="1" x14ac:dyDescent="0.2">
      <c r="A46" s="48" t="s">
        <v>104</v>
      </c>
      <c r="B46" s="49" t="s">
        <v>105</v>
      </c>
      <c r="C46" s="39">
        <v>16</v>
      </c>
    </row>
    <row r="47" spans="1:3" s="5" customFormat="1" ht="63.75" x14ac:dyDescent="0.2">
      <c r="A47" s="47" t="s">
        <v>108</v>
      </c>
      <c r="B47" s="55" t="s">
        <v>106</v>
      </c>
      <c r="C47" s="39">
        <v>16</v>
      </c>
    </row>
    <row r="48" spans="1:3" s="5" customFormat="1" ht="63" customHeight="1" x14ac:dyDescent="0.2">
      <c r="A48" s="47" t="s">
        <v>107</v>
      </c>
      <c r="B48" s="54" t="s">
        <v>97</v>
      </c>
      <c r="C48" s="39">
        <v>16</v>
      </c>
    </row>
    <row r="49" spans="1:4" s="5" customFormat="1" ht="12.75" customHeight="1" x14ac:dyDescent="0.2">
      <c r="A49" s="51" t="s">
        <v>36</v>
      </c>
      <c r="B49" s="14" t="s">
        <v>10</v>
      </c>
      <c r="C49" s="9">
        <f>C50+C52</f>
        <v>42.5</v>
      </c>
    </row>
    <row r="50" spans="1:4" s="5" customFormat="1" x14ac:dyDescent="0.2">
      <c r="A50" s="16" t="s">
        <v>100</v>
      </c>
      <c r="B50" s="14" t="s">
        <v>54</v>
      </c>
      <c r="C50" s="9">
        <v>13.5</v>
      </c>
    </row>
    <row r="51" spans="1:4" s="5" customFormat="1" ht="25.5" x14ac:dyDescent="0.2">
      <c r="A51" s="12" t="s">
        <v>101</v>
      </c>
      <c r="B51" s="33" t="s">
        <v>53</v>
      </c>
      <c r="C51" s="10">
        <v>13.5</v>
      </c>
    </row>
    <row r="52" spans="1:4" s="5" customFormat="1" x14ac:dyDescent="0.2">
      <c r="A52" s="16" t="s">
        <v>102</v>
      </c>
      <c r="B52" s="33" t="s">
        <v>99</v>
      </c>
      <c r="C52" s="10">
        <v>29</v>
      </c>
    </row>
    <row r="53" spans="1:4" s="5" customFormat="1" x14ac:dyDescent="0.2">
      <c r="A53" s="12" t="s">
        <v>103</v>
      </c>
      <c r="B53" s="53" t="s">
        <v>98</v>
      </c>
      <c r="C53" s="10">
        <v>29</v>
      </c>
    </row>
    <row r="54" spans="1:4" s="5" customFormat="1" ht="14.25" x14ac:dyDescent="0.2">
      <c r="A54" s="44" t="s">
        <v>37</v>
      </c>
      <c r="B54" s="27" t="s">
        <v>11</v>
      </c>
      <c r="C54" s="9">
        <f>C55+C70</f>
        <v>7395.1</v>
      </c>
    </row>
    <row r="55" spans="1:4" s="5" customFormat="1" ht="25.5" customHeight="1" x14ac:dyDescent="0.2">
      <c r="A55" s="22" t="s">
        <v>38</v>
      </c>
      <c r="B55" s="20" t="s">
        <v>12</v>
      </c>
      <c r="C55" s="9">
        <f>C56+C59+C62+C67</f>
        <v>7395.2000000000007</v>
      </c>
    </row>
    <row r="56" spans="1:4" s="5" customFormat="1" ht="27.75" customHeight="1" x14ac:dyDescent="0.2">
      <c r="A56" s="19" t="s">
        <v>62</v>
      </c>
      <c r="B56" s="20" t="s">
        <v>13</v>
      </c>
      <c r="C56" s="9">
        <f>C57</f>
        <v>2786.9</v>
      </c>
      <c r="D56" s="28"/>
    </row>
    <row r="57" spans="1:4" s="5" customFormat="1" x14ac:dyDescent="0.2">
      <c r="A57" s="17" t="s">
        <v>110</v>
      </c>
      <c r="B57" s="18" t="s">
        <v>14</v>
      </c>
      <c r="C57" s="10">
        <f>C58</f>
        <v>2786.9</v>
      </c>
    </row>
    <row r="58" spans="1:4" s="5" customFormat="1" ht="27.75" customHeight="1" x14ac:dyDescent="0.2">
      <c r="A58" s="22" t="s">
        <v>109</v>
      </c>
      <c r="B58" s="46" t="s">
        <v>111</v>
      </c>
      <c r="C58" s="10">
        <v>2786.9</v>
      </c>
    </row>
    <row r="59" spans="1:4" s="5" customFormat="1" ht="27.75" customHeight="1" x14ac:dyDescent="0.2">
      <c r="A59" s="52" t="s">
        <v>67</v>
      </c>
      <c r="B59" s="49" t="s">
        <v>68</v>
      </c>
      <c r="C59" s="50">
        <f>C60</f>
        <v>590</v>
      </c>
    </row>
    <row r="60" spans="1:4" s="5" customFormat="1" ht="27.75" customHeight="1" x14ac:dyDescent="0.2">
      <c r="A60" s="19" t="s">
        <v>83</v>
      </c>
      <c r="B60" s="32" t="s">
        <v>69</v>
      </c>
      <c r="C60" s="10">
        <f>C61</f>
        <v>590</v>
      </c>
    </row>
    <row r="61" spans="1:4" s="5" customFormat="1" ht="27.75" customHeight="1" x14ac:dyDescent="0.2">
      <c r="A61" s="19" t="s">
        <v>84</v>
      </c>
      <c r="B61" s="32" t="s">
        <v>70</v>
      </c>
      <c r="C61" s="10">
        <v>590</v>
      </c>
    </row>
    <row r="62" spans="1:4" s="5" customFormat="1" ht="27.75" customHeight="1" x14ac:dyDescent="0.2">
      <c r="A62" s="19" t="s">
        <v>73</v>
      </c>
      <c r="B62" s="20" t="s">
        <v>22</v>
      </c>
      <c r="C62" s="9">
        <f>C63+C65</f>
        <v>138.5</v>
      </c>
    </row>
    <row r="63" spans="1:4" s="5" customFormat="1" ht="27.75" customHeight="1" x14ac:dyDescent="0.2">
      <c r="A63" s="22" t="s">
        <v>74</v>
      </c>
      <c r="B63" s="21" t="s">
        <v>112</v>
      </c>
      <c r="C63" s="10">
        <f>C64</f>
        <v>138.4</v>
      </c>
    </row>
    <row r="64" spans="1:4" s="5" customFormat="1" ht="28.5" customHeight="1" x14ac:dyDescent="0.2">
      <c r="A64" s="22" t="s">
        <v>75</v>
      </c>
      <c r="B64" s="25" t="s">
        <v>113</v>
      </c>
      <c r="C64" s="10">
        <v>138.4</v>
      </c>
    </row>
    <row r="65" spans="1:5" s="5" customFormat="1" ht="28.5" customHeight="1" x14ac:dyDescent="0.2">
      <c r="A65" s="22" t="s">
        <v>76</v>
      </c>
      <c r="B65" s="25" t="s">
        <v>55</v>
      </c>
      <c r="C65" s="10">
        <v>0.1</v>
      </c>
    </row>
    <row r="66" spans="1:5" s="5" customFormat="1" ht="28.5" customHeight="1" x14ac:dyDescent="0.2">
      <c r="A66" s="22" t="s">
        <v>77</v>
      </c>
      <c r="B66" s="25" t="s">
        <v>56</v>
      </c>
      <c r="C66" s="10">
        <v>0.1</v>
      </c>
    </row>
    <row r="67" spans="1:5" s="5" customFormat="1" ht="12.75" customHeight="1" x14ac:dyDescent="0.2">
      <c r="A67" s="19" t="s">
        <v>78</v>
      </c>
      <c r="B67" s="24" t="s">
        <v>17</v>
      </c>
      <c r="C67" s="9">
        <f>C68</f>
        <v>3879.8</v>
      </c>
      <c r="E67" s="28"/>
    </row>
    <row r="68" spans="1:5" s="5" customFormat="1" ht="19.5" customHeight="1" x14ac:dyDescent="0.2">
      <c r="A68" s="19" t="s">
        <v>71</v>
      </c>
      <c r="B68" s="34" t="s">
        <v>60</v>
      </c>
      <c r="C68" s="10">
        <f>C69</f>
        <v>3879.8</v>
      </c>
    </row>
    <row r="69" spans="1:5" s="5" customFormat="1" ht="29.25" customHeight="1" x14ac:dyDescent="0.2">
      <c r="A69" s="19" t="s">
        <v>72</v>
      </c>
      <c r="B69" s="34" t="s">
        <v>61</v>
      </c>
      <c r="C69" s="10">
        <v>3879.8</v>
      </c>
    </row>
    <row r="70" spans="1:5" s="5" customFormat="1" ht="42.75" customHeight="1" x14ac:dyDescent="0.2">
      <c r="A70" s="44" t="s">
        <v>91</v>
      </c>
      <c r="B70" s="45" t="s">
        <v>92</v>
      </c>
      <c r="C70" s="9">
        <f>C71</f>
        <v>-0.1</v>
      </c>
    </row>
    <row r="71" spans="1:5" s="5" customFormat="1" ht="42" customHeight="1" x14ac:dyDescent="0.2">
      <c r="A71" s="19" t="s">
        <v>95</v>
      </c>
      <c r="B71" s="34" t="s">
        <v>96</v>
      </c>
      <c r="C71" s="10">
        <f>C72</f>
        <v>-0.1</v>
      </c>
    </row>
    <row r="72" spans="1:5" s="5" customFormat="1" ht="27" customHeight="1" x14ac:dyDescent="0.2">
      <c r="A72" s="19" t="s">
        <v>93</v>
      </c>
      <c r="B72" s="34" t="s">
        <v>94</v>
      </c>
      <c r="C72" s="10">
        <v>-0.1</v>
      </c>
    </row>
    <row r="73" spans="1:5" ht="12.75" customHeight="1" x14ac:dyDescent="0.2">
      <c r="A73" s="8"/>
      <c r="B73" s="23" t="s">
        <v>16</v>
      </c>
      <c r="C73" s="9">
        <f>C19+C54</f>
        <v>8602</v>
      </c>
    </row>
  </sheetData>
  <mergeCells count="3">
    <mergeCell ref="B11:C11"/>
    <mergeCell ref="A14:C14"/>
    <mergeCell ref="B12:C12"/>
  </mergeCells>
  <printOptions horizontalCentered="1"/>
  <pageMargins left="0.39370078740157483" right="0.19685039370078741" top="0.35433070866141736" bottom="0.47244094488188981" header="0.31496062992125984" footer="0.23622047244094491"/>
  <pageSetup fitToHeight="17" orientation="portrait" r:id="rId1"/>
  <headerFooter alignWithMargins="0">
    <oddFooter>&amp;C&amp;"Times New Roman,обычный"&amp;10Страница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Исполнение доходов</vt:lpstr>
      <vt:lpstr>'Исполнение доходов'!Заголовки_для_печати</vt:lpstr>
      <vt:lpstr>'Исполнение доходов'!Область_печати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Рогожникова Екатерина Олеговна</dc:creator>
  <cp:lastModifiedBy>Неудачино</cp:lastModifiedBy>
  <cp:lastPrinted>2024-05-28T05:51:51Z</cp:lastPrinted>
  <dcterms:created xsi:type="dcterms:W3CDTF">2013-04-11T07:04:13Z</dcterms:created>
  <dcterms:modified xsi:type="dcterms:W3CDTF">2024-05-28T05:52:04Z</dcterms:modified>
</cp:coreProperties>
</file>